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Bus (5T)" sheetId="1" r:id="rId1"/>
  </sheets>
  <definedNames/>
  <calcPr fullCalcOnLoad="1"/>
</workbook>
</file>

<file path=xl/sharedStrings.xml><?xml version="1.0" encoding="utf-8"?>
<sst xmlns="http://schemas.openxmlformats.org/spreadsheetml/2006/main" count="57" uniqueCount="45">
  <si>
    <t>PHƯƠNG ÁN TỔ CHỨC TIẾP CHUYỂN HÀNH KHÁCH TẠI CÁC ĐIỂM ĐỖ XE VÀO TRUNG TÂM THÀNH PHỐ</t>
  </si>
  <si>
    <t>TT</t>
  </si>
  <si>
    <t>Tên tuyến</t>
  </si>
  <si>
    <t>Phục vụ  Bãi đỗ xe</t>
  </si>
  <si>
    <t>Lộ trình tuyến</t>
  </si>
  <si>
    <t>Thời gian hoạt động</t>
  </si>
  <si>
    <t>Lượt xe/ ngày</t>
  </si>
  <si>
    <t>Số vòng xe (do quay đầu ngay)</t>
  </si>
  <si>
    <t>CV Yên Sở</t>
  </si>
  <si>
    <t>06h00 - 20h00</t>
  </si>
  <si>
    <t>20-30</t>
  </si>
  <si>
    <t>BĐX Kim Ngưu và Gầm Cầu Vĩnh Tuy</t>
  </si>
  <si>
    <t>BĐX Mỹ Đình 1 + 2</t>
  </si>
  <si>
    <t>BĐX Gia Thụy</t>
  </si>
  <si>
    <t>BĐX Hải Bối  và Dịch Vọng</t>
  </si>
  <si>
    <t>Tổng cộng</t>
  </si>
  <si>
    <t>a</t>
  </si>
  <si>
    <t>b</t>
  </si>
  <si>
    <r>
      <t xml:space="preserve">Tần suất
</t>
    </r>
    <r>
      <rPr>
        <sz val="9"/>
        <rFont val="Times New Roman"/>
        <family val="1"/>
      </rPr>
      <t>(phút/lượt)</t>
    </r>
  </si>
  <si>
    <t>Tuyến số 4: Gia Thụy - BĐX Trần Khánh Dư</t>
  </si>
  <si>
    <t>TCT</t>
  </si>
  <si>
    <t>XHH</t>
  </si>
  <si>
    <t>Đơn vị thực hiện</t>
  </si>
  <si>
    <t>- Phương án tổ chức 5 tuyến xe buýt sẽ kết nối được 7 điểm đỗ xe: Trong đó tuyến số 2 và số 5 sẽ kết nối được 2 điểm đỗ xe do trên cùng một trục lộ trình.</t>
  </si>
  <si>
    <t>- Thời gian phục vụ: Từ 6h00 đến 20h00 (Tần suất phục vụ: Từ 6h00-18h00 vận hành 20 phút/lượt và từ 18h00-20h00 vận hành 30 phút/lượt)</t>
  </si>
  <si>
    <r>
      <t xml:space="preserve">Ghi chú: </t>
    </r>
    <r>
      <rPr>
        <sz val="9"/>
        <rFont val="Times New Roman"/>
        <family val="1"/>
      </rPr>
      <t>- Trên 7 điểm đỗ xe được tăng cường xe buýt chở miễn phí từ ngoại thành vào trung tâm Thành Phố sẽ được bố trí cắm Pano hướng dẫn thông tin cho hành khách.</t>
    </r>
  </si>
  <si>
    <r>
      <t xml:space="preserve">Cự ly dự kiến
 </t>
    </r>
    <r>
      <rPr>
        <sz val="9"/>
        <rFont val="Times New Roman"/>
        <family val="1"/>
      </rPr>
      <t>(km)</t>
    </r>
  </si>
  <si>
    <r>
      <t xml:space="preserve">Phương tiện </t>
    </r>
    <r>
      <rPr>
        <sz val="9"/>
        <rFont val="Times New Roman"/>
        <family val="1"/>
      </rPr>
      <t>(Avd)</t>
    </r>
  </si>
  <si>
    <t>Tuyến số 1: CV Yên Sở - Điểm trung chuyển Long Biên</t>
  </si>
  <si>
    <r>
      <t>Chiều đi</t>
    </r>
    <r>
      <rPr>
        <b/>
        <sz val="9"/>
        <rFont val="Times New Roman"/>
        <family val="1"/>
      </rPr>
      <t>: CV Yên Sở</t>
    </r>
    <r>
      <rPr>
        <sz val="9"/>
        <rFont val="Times New Roman"/>
        <family val="1"/>
      </rPr>
      <t xml:space="preserve"> - Pháp Vân - Giải Phóng - BX Giáp Bát - Giải Phóng - Lê Duẩn - Trần Nhân Tông - Trần Bình Trọng - Trần Hưng Đạo - Trần Khánh Dư - Trần Quang Khả</t>
    </r>
    <r>
      <rPr>
        <b/>
        <sz val="9"/>
        <rFont val="Times New Roman"/>
        <family val="1"/>
      </rPr>
      <t>i - Điểm Trung chuyển Long Biên</t>
    </r>
  </si>
  <si>
    <r>
      <t>Chiều về</t>
    </r>
    <r>
      <rPr>
        <b/>
        <sz val="9"/>
        <rFont val="Times New Roman"/>
        <family val="1"/>
      </rPr>
      <t xml:space="preserve">: Điểm trung chuyển Long Biên - </t>
    </r>
    <r>
      <rPr>
        <sz val="9"/>
        <rFont val="Times New Roman"/>
        <family val="1"/>
      </rPr>
      <t>Trần Quang Khải - Trần Khánh Dư - Trần Hưng Đạo</t>
    </r>
    <r>
      <rPr>
        <b/>
        <sz val="9"/>
        <rFont val="Times New Roman"/>
        <family val="1"/>
      </rPr>
      <t xml:space="preserve"> - </t>
    </r>
    <r>
      <rPr>
        <sz val="9"/>
        <rFont val="Times New Roman"/>
        <family val="1"/>
      </rPr>
      <t xml:space="preserve">Lê Duẩn - Giải Phóng - Ngọc Hồi - Pháp Vân - </t>
    </r>
    <r>
      <rPr>
        <b/>
        <sz val="9"/>
        <rFont val="Times New Roman"/>
        <family val="1"/>
      </rPr>
      <t>CV Yên Sở</t>
    </r>
  </si>
  <si>
    <r>
      <t>Chiều đi</t>
    </r>
    <r>
      <rPr>
        <b/>
        <sz val="9"/>
        <rFont val="Times New Roman"/>
        <family val="1"/>
      </rPr>
      <t xml:space="preserve">: BĐX Kim Ngưu - </t>
    </r>
    <r>
      <rPr>
        <sz val="9"/>
        <rFont val="Times New Roman"/>
        <family val="1"/>
      </rPr>
      <t xml:space="preserve">Nguyễn Tam Trinh - Cầu Mai Động - Minh Khai - </t>
    </r>
    <r>
      <rPr>
        <b/>
        <sz val="9"/>
        <rFont val="Times New Roman"/>
        <family val="1"/>
      </rPr>
      <t>Gầm cầu Vĩnh Tuy</t>
    </r>
    <r>
      <rPr>
        <sz val="9"/>
        <rFont val="Times New Roman"/>
        <family val="1"/>
      </rPr>
      <t xml:space="preserve"> - Nguyễn Khoái - Trần Khánh Dư - Trần Quang Khải - </t>
    </r>
    <r>
      <rPr>
        <b/>
        <sz val="9"/>
        <rFont val="Times New Roman"/>
        <family val="1"/>
      </rPr>
      <t>Điển trung chuyển Long Biên</t>
    </r>
  </si>
  <si>
    <r>
      <t>Chiều về</t>
    </r>
    <r>
      <rPr>
        <b/>
        <sz val="9"/>
        <rFont val="Times New Roman"/>
        <family val="1"/>
      </rPr>
      <t xml:space="preserve">: Điểm trung chuyển Long Biên - </t>
    </r>
    <r>
      <rPr>
        <sz val="9"/>
        <rFont val="Times New Roman"/>
        <family val="1"/>
      </rPr>
      <t xml:space="preserve">Trần Quang Khải - Trần Khánh Dư - Trần Khánh Dư (đường dưới) - Nguyễn Khoái - Minh Khai - </t>
    </r>
    <r>
      <rPr>
        <b/>
        <sz val="9"/>
        <rFont val="Times New Roman"/>
        <family val="1"/>
      </rPr>
      <t xml:space="preserve">Gầm cầu Vĩnh Tuy - </t>
    </r>
    <r>
      <rPr>
        <sz val="9"/>
        <rFont val="Times New Roman"/>
        <family val="1"/>
      </rPr>
      <t>Cầu Mai Động</t>
    </r>
    <r>
      <rPr>
        <b/>
        <sz val="9"/>
        <rFont val="Times New Roman"/>
        <family val="1"/>
      </rPr>
      <t xml:space="preserve"> - </t>
    </r>
    <r>
      <rPr>
        <sz val="9"/>
        <rFont val="Times New Roman"/>
        <family val="1"/>
      </rPr>
      <t xml:space="preserve">Nguyễn Tam Trinh - </t>
    </r>
    <r>
      <rPr>
        <b/>
        <sz val="9"/>
        <rFont val="Times New Roman"/>
        <family val="1"/>
      </rPr>
      <t>BĐX Kim Ngưu</t>
    </r>
  </si>
  <si>
    <r>
      <t>Chiều đi</t>
    </r>
    <r>
      <rPr>
        <b/>
        <sz val="9"/>
        <rFont val="Times New Roman"/>
        <family val="1"/>
      </rPr>
      <t>: BĐX Mỹ Đình (1+2)</t>
    </r>
    <r>
      <rPr>
        <sz val="9"/>
        <rFont val="Times New Roman"/>
        <family val="1"/>
      </rPr>
      <t xml:space="preserve"> - Lê Đức Thọ - Lê Quang Đạo - Mễ Trì - Phạm Hùng - Khuất Duy Tiến - Lê Văn Lương - Láng Hạ - Giảng Võ - Giang Văn Minh - Kim Mã - </t>
    </r>
    <r>
      <rPr>
        <b/>
        <sz val="9"/>
        <rFont val="Times New Roman"/>
        <family val="1"/>
      </rPr>
      <t>BX Kim Mã.</t>
    </r>
  </si>
  <si>
    <r>
      <t>Chiều về</t>
    </r>
    <r>
      <rPr>
        <b/>
        <sz val="9"/>
        <rFont val="Times New Roman"/>
        <family val="1"/>
      </rPr>
      <t>: BX Kim Mã -</t>
    </r>
    <r>
      <rPr>
        <sz val="9"/>
        <rFont val="Times New Roman"/>
        <family val="1"/>
      </rPr>
      <t xml:space="preserve"> Giảng Võ - Láng Hạ - Lê Văn Lương - Khuất Duy Tiến - Phạm Hùng - Mễ Trì - Lê Quang Đạo - Lê Đức Thọ - </t>
    </r>
    <r>
      <rPr>
        <b/>
        <sz val="9"/>
        <rFont val="Times New Roman"/>
        <family val="1"/>
      </rPr>
      <t>BĐX Mỹ Đình (1+2)</t>
    </r>
  </si>
  <si>
    <r>
      <t>Chiều đi</t>
    </r>
    <r>
      <rPr>
        <b/>
        <sz val="9"/>
        <rFont val="Times New Roman"/>
        <family val="1"/>
      </rPr>
      <t xml:space="preserve">: BĐX Gia Thụy </t>
    </r>
    <r>
      <rPr>
        <sz val="9"/>
        <rFont val="Times New Roman"/>
        <family val="1"/>
      </rPr>
      <t xml:space="preserve">- Nguyễn Văn Cừ - Nguyễn Văn Linh - Nguyễn Văn Cừ - Cầu Chương Dương - Trần Nhật Duật - Điểm trung chuyển Long Biên - Trần Nhật Duật - Trần Quang Khải -  </t>
    </r>
    <r>
      <rPr>
        <b/>
        <sz val="9"/>
        <rFont val="Times New Roman"/>
        <family val="1"/>
      </rPr>
      <t>BĐX Trần Khánh Dư</t>
    </r>
  </si>
  <si>
    <r>
      <t>Chiều về</t>
    </r>
    <r>
      <rPr>
        <b/>
        <sz val="9"/>
        <rFont val="Times New Roman"/>
        <family val="1"/>
      </rPr>
      <t>: BĐX Trần Khánh Dư</t>
    </r>
    <r>
      <rPr>
        <sz val="9"/>
        <rFont val="Times New Roman"/>
        <family val="1"/>
      </rPr>
      <t xml:space="preserve"> - Trần Khánh Dư - Trần Quang Khải -Trần Nhật Duật -  Điểm trung chuyển Long Biên - Trần Nhật Duật - Cầu Chương Dương - Nguyễn Văn Cừ - </t>
    </r>
    <r>
      <rPr>
        <b/>
        <sz val="9"/>
        <rFont val="Times New Roman"/>
        <family val="1"/>
      </rPr>
      <t>BĐX Gia Thụy</t>
    </r>
  </si>
  <si>
    <t>Tuyến số 2: BĐX Kim Ngưu - Cầu Vĩnh Tuy - Điểm trung chuyển Long Biên</t>
  </si>
  <si>
    <t>Tuyến số 3: Mỹ Đình - BX Kim Mã</t>
  </si>
  <si>
    <t>Tuyến số 5: Hải Bối - Công viên Thủ Lệ</t>
  </si>
  <si>
    <r>
      <t>Chiều đi</t>
    </r>
    <r>
      <rPr>
        <b/>
        <sz val="9"/>
        <rFont val="Times New Roman"/>
        <family val="1"/>
      </rPr>
      <t>: BĐX Hải Bối</t>
    </r>
    <r>
      <rPr>
        <sz val="9"/>
        <rFont val="Times New Roman"/>
        <family val="1"/>
      </rPr>
      <t xml:space="preserve"> - Đường Thăng Long Nội Bài - Cầu Thăng Long - Phạm Văn Đồng - Hoàng Quốc Việt - Nguyễn Phong Sắc - </t>
    </r>
    <r>
      <rPr>
        <b/>
        <sz val="9"/>
        <rFont val="Times New Roman"/>
        <family val="1"/>
      </rPr>
      <t>BĐX Dịch Vọng</t>
    </r>
    <r>
      <rPr>
        <sz val="9"/>
        <rFont val="Times New Roman"/>
        <family val="1"/>
      </rPr>
      <t xml:space="preserve"> - Trần Đăng Ninh - Cầu Giấy - </t>
    </r>
    <r>
      <rPr>
        <b/>
        <sz val="9"/>
        <rFont val="Times New Roman"/>
        <family val="1"/>
      </rPr>
      <t>Điểm trung chuyển Cầu Giấy - CV Thủ Lệ</t>
    </r>
  </si>
  <si>
    <t>- Thời gian áp dụng: Từ ngày 28/09 đến hết ngày 10/10/2010</t>
  </si>
  <si>
    <t>- Số xe vận doanh: 20 xe; xe dự phòng và ứng trực phục vụ công tác đột xuất: 20 xe</t>
  </si>
  <si>
    <t>Xe dự phòngvà ứng trực đột xuất</t>
  </si>
  <si>
    <r>
      <t>Chiều về</t>
    </r>
    <r>
      <rPr>
        <b/>
        <sz val="9"/>
        <rFont val="Times New Roman"/>
        <family val="1"/>
      </rPr>
      <t>: Công viên Thủ Lệ - Điểm trung chuyển Cầu Giấy</t>
    </r>
    <r>
      <rPr>
        <sz val="9"/>
        <rFont val="Times New Roman"/>
        <family val="1"/>
      </rPr>
      <t xml:space="preserve"> - Cầu Giấy  - Trần Đăng Ninh - Nguyễn Phong Sắc - </t>
    </r>
    <r>
      <rPr>
        <b/>
        <sz val="9"/>
        <rFont val="Times New Roman"/>
        <family val="1"/>
      </rPr>
      <t>BĐX Dịch Vọng</t>
    </r>
    <r>
      <rPr>
        <sz val="9"/>
        <rFont val="Times New Roman"/>
        <family val="1"/>
      </rPr>
      <t xml:space="preserve"> - Hoàng Quốc Việt - Phạm Văn Đồng - Cầu Thăng Long - Đường Thăng Long Nội Bài - </t>
    </r>
    <r>
      <rPr>
        <b/>
        <sz val="9"/>
        <rFont val="Times New Roman"/>
        <family val="1"/>
      </rPr>
      <t>BĐX Hải Bối</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</si>
</sst>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 &quot;₫&quot;;\-#,##0\ &quot;₫&quot;"/>
    <numFmt numFmtId="168" formatCode="#,##0\ &quot;₫&quot;;[Red]\-#,##0\ &quot;₫&quot;"/>
    <numFmt numFmtId="169" formatCode="#,##0.00\ &quot;₫&quot;;\-#,##0.00\ &quot;₫&quot;"/>
    <numFmt numFmtId="170" formatCode="#,##0.00\ &quot;₫&quot;;[Red]\-#,##0.00\ &quot;₫&quot;"/>
    <numFmt numFmtId="171" formatCode="_-* #,##0\ &quot;₫&quot;_-;\-* #,##0\ &quot;₫&quot;_-;_-* &quot;-&quot;\ &quot;₫&quot;_-;_-@_-"/>
    <numFmt numFmtId="172" formatCode="_-* #,##0\ _₫_-;\-* #,##0\ _₫_-;_-* &quot;-&quot;\ _₫_-;_-@_-"/>
    <numFmt numFmtId="173" formatCode="_-* #,##0.00\ &quot;₫&quot;_-;\-* #,##0.00\ &quot;₫&quot;_-;_-* &quot;-&quot;??\ &quot;₫&quot;_-;_-@_-"/>
    <numFmt numFmtId="174" formatCode="_-* #,##0.00\ _₫_-;\-* #,##0.00\ _₫_-;_-* &quot;-&quot;??\ _₫_-;_-@_-"/>
    <numFmt numFmtId="175" formatCode="&quot;Yes&quot;;&quot;Yes&quot;;&quot;No&quot;"/>
    <numFmt numFmtId="176" formatCode="&quot;True&quot;;&quot;True&quot;;&quot;False&quot;"/>
    <numFmt numFmtId="177" formatCode="&quot;On&quot;;&quot;On&quot;;&quot;Off&quot;"/>
    <numFmt numFmtId="178" formatCode="[$€-2]\ #,##0.00_);[Red]\([$€-2]\ #,##0.00\)"/>
    <numFmt numFmtId="179" formatCode="_-* #,##0.0\ _₫_-;\-* #,##0.0\ _₫_-;_-* &quot;-&quot;?\ _₫_-;_-@_-"/>
    <numFmt numFmtId="180" formatCode="0.0%"/>
    <numFmt numFmtId="181" formatCode="#,##0.0"/>
  </numFmts>
  <fonts count="10">
    <font>
      <sz val="10"/>
      <name val="Arial"/>
      <family val="0"/>
    </font>
    <font>
      <u val="single"/>
      <sz val="10"/>
      <color indexed="36"/>
      <name val=".VnArial"/>
      <family val="0"/>
    </font>
    <font>
      <u val="single"/>
      <sz val="10"/>
      <color indexed="12"/>
      <name val=".VnArial"/>
      <family val="0"/>
    </font>
    <font>
      <sz val="8"/>
      <name val="Arial"/>
      <family val="0"/>
    </font>
    <font>
      <b/>
      <sz val="13"/>
      <name val="Times New Roman"/>
      <family val="1"/>
    </font>
    <font>
      <sz val="10"/>
      <name val="Times New Roman"/>
      <family val="1"/>
    </font>
    <font>
      <b/>
      <sz val="9"/>
      <name val="Times New Roman"/>
      <family val="1"/>
    </font>
    <font>
      <sz val="9"/>
      <name val="Times New Roman"/>
      <family val="1"/>
    </font>
    <font>
      <b/>
      <i/>
      <u val="single"/>
      <sz val="9"/>
      <name val="Times New Roman"/>
      <family val="1"/>
    </font>
    <font>
      <b/>
      <sz val="10"/>
      <name val="Times New Roman"/>
      <family val="1"/>
    </font>
  </fonts>
  <fills count="2">
    <fill>
      <patternFill/>
    </fill>
    <fill>
      <patternFill patternType="gray125"/>
    </fill>
  </fills>
  <borders count="10">
    <border>
      <left/>
      <right/>
      <top/>
      <bottom/>
      <diagonal/>
    </border>
    <border>
      <left style="thin"/>
      <right style="thin"/>
      <top style="thin"/>
      <bottom style="thin"/>
    </border>
    <border>
      <left style="thin"/>
      <right style="thin"/>
      <top style="thin"/>
      <bottom style="hair"/>
    </border>
    <border>
      <left style="thin"/>
      <right style="thin"/>
      <top style="hair"/>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5" fillId="0" borderId="0" xfId="0" applyFont="1" applyAlignment="1">
      <alignment/>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8"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0" xfId="0" applyFont="1" applyAlignment="1">
      <alignment vertical="center" wrapText="1"/>
    </xf>
    <xf numFmtId="0" fontId="8" fillId="0" borderId="3" xfId="0" applyFont="1" applyBorder="1" applyAlignment="1">
      <alignment vertical="center" wrapText="1"/>
    </xf>
    <xf numFmtId="0" fontId="7" fillId="0" borderId="3" xfId="0" applyFont="1" applyBorder="1" applyAlignment="1">
      <alignment horizontal="center" vertical="center" wrapText="1"/>
    </xf>
    <xf numFmtId="0" fontId="7" fillId="0" borderId="0" xfId="0" applyFont="1" applyAlignment="1">
      <alignment/>
    </xf>
    <xf numFmtId="0" fontId="9" fillId="0" borderId="0" xfId="0" applyFont="1" applyAlignment="1">
      <alignment/>
    </xf>
    <xf numFmtId="0" fontId="5" fillId="0" borderId="0" xfId="0" applyFont="1" applyAlignment="1">
      <alignment horizontal="center"/>
    </xf>
    <xf numFmtId="20" fontId="5" fillId="0" borderId="0" xfId="0" applyNumberFormat="1" applyFont="1" applyAlignment="1">
      <alignment/>
    </xf>
    <xf numFmtId="20" fontId="5" fillId="0" borderId="0" xfId="0" applyNumberFormat="1" applyFont="1" applyAlignment="1">
      <alignment horizontal="center"/>
    </xf>
    <xf numFmtId="1" fontId="7" fillId="0" borderId="0" xfId="0" applyNumberFormat="1" applyFont="1" applyAlignment="1">
      <alignment vertical="center" wrapText="1"/>
    </xf>
    <xf numFmtId="181" fontId="7" fillId="0" borderId="0" xfId="0" applyNumberFormat="1" applyFont="1" applyAlignment="1">
      <alignment vertical="center" wrapText="1"/>
    </xf>
    <xf numFmtId="0" fontId="4"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0" xfId="0" applyFont="1" applyAlignment="1" quotePrefix="1">
      <alignment horizontal="left" vertical="center" wrapText="1"/>
    </xf>
    <xf numFmtId="0" fontId="7" fillId="0" borderId="0" xfId="0" applyFont="1" applyAlignment="1">
      <alignment horizontal="left" vertical="center" wrapText="1"/>
    </xf>
    <xf numFmtId="0" fontId="5" fillId="0" borderId="0" xfId="0" applyFont="1" applyAlignment="1">
      <alignment horizontal="center"/>
    </xf>
    <xf numFmtId="0" fontId="5" fillId="0" borderId="0" xfId="0" applyFont="1" applyAlignment="1" quotePrefix="1">
      <alignment horizontal="left" vertical="center" wrapText="1"/>
    </xf>
    <xf numFmtId="0" fontId="5" fillId="0" borderId="0" xfId="0" applyFont="1" applyAlignment="1">
      <alignment horizontal="left" vertical="center" wrapText="1"/>
    </xf>
    <xf numFmtId="0" fontId="9" fillId="0" borderId="0" xfId="0" applyFont="1" applyAlignment="1" quotePrefix="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4"/>
  <sheetViews>
    <sheetView tabSelected="1" workbookViewId="0" topLeftCell="A1">
      <selection activeCell="D22" sqref="D22"/>
    </sheetView>
  </sheetViews>
  <sheetFormatPr defaultColWidth="9.140625" defaultRowHeight="12.75"/>
  <cols>
    <col min="1" max="1" width="4.7109375" style="1" customWidth="1"/>
    <col min="2" max="2" width="13.7109375" style="1" customWidth="1"/>
    <col min="3" max="3" width="9.140625" style="10" customWidth="1"/>
    <col min="4" max="4" width="62.28125" style="1" customWidth="1"/>
    <col min="5" max="5" width="6.28125" style="11" customWidth="1"/>
    <col min="6" max="6" width="6.57421875" style="1" customWidth="1"/>
    <col min="7" max="7" width="7.421875" style="1" customWidth="1"/>
    <col min="8" max="8" width="7.28125" style="11" customWidth="1"/>
    <col min="9" max="9" width="6.28125" style="1" customWidth="1"/>
    <col min="10" max="10" width="5.421875" style="1" customWidth="1"/>
    <col min="11" max="11" width="7.7109375" style="1" customWidth="1"/>
    <col min="12" max="12" width="7.140625" style="1" customWidth="1"/>
    <col min="13" max="13" width="11.00390625" style="1" customWidth="1"/>
    <col min="14" max="14" width="10.00390625" style="1" bestFit="1" customWidth="1"/>
    <col min="15" max="16384" width="9.140625" style="1" customWidth="1"/>
  </cols>
  <sheetData>
    <row r="1" spans="1:12" ht="24.75" customHeight="1">
      <c r="A1" s="16" t="s">
        <v>0</v>
      </c>
      <c r="B1" s="16"/>
      <c r="C1" s="16"/>
      <c r="D1" s="16"/>
      <c r="E1" s="16"/>
      <c r="F1" s="16"/>
      <c r="G1" s="16"/>
      <c r="H1" s="16"/>
      <c r="I1" s="16"/>
      <c r="J1" s="16"/>
      <c r="K1" s="16"/>
      <c r="L1" s="16"/>
    </row>
    <row r="2" spans="1:12" s="3" customFormat="1" ht="53.25" customHeight="1">
      <c r="A2" s="2" t="s">
        <v>1</v>
      </c>
      <c r="B2" s="2" t="s">
        <v>2</v>
      </c>
      <c r="C2" s="2" t="s">
        <v>3</v>
      </c>
      <c r="D2" s="2" t="s">
        <v>4</v>
      </c>
      <c r="E2" s="2" t="s">
        <v>26</v>
      </c>
      <c r="F2" s="2" t="s">
        <v>27</v>
      </c>
      <c r="G2" s="2" t="s">
        <v>43</v>
      </c>
      <c r="H2" s="2" t="s">
        <v>5</v>
      </c>
      <c r="I2" s="2" t="s">
        <v>18</v>
      </c>
      <c r="J2" s="2" t="s">
        <v>6</v>
      </c>
      <c r="K2" s="2" t="s">
        <v>7</v>
      </c>
      <c r="L2" s="2" t="s">
        <v>22</v>
      </c>
    </row>
    <row r="3" spans="1:13" s="6" customFormat="1" ht="41.25" customHeight="1">
      <c r="A3" s="17">
        <v>1</v>
      </c>
      <c r="B3" s="17" t="s">
        <v>28</v>
      </c>
      <c r="C3" s="19" t="s">
        <v>8</v>
      </c>
      <c r="D3" s="4" t="s">
        <v>29</v>
      </c>
      <c r="E3" s="5">
        <v>13.8</v>
      </c>
      <c r="F3" s="17">
        <v>5</v>
      </c>
      <c r="G3" s="17">
        <v>5</v>
      </c>
      <c r="H3" s="17" t="s">
        <v>9</v>
      </c>
      <c r="I3" s="17" t="s">
        <v>10</v>
      </c>
      <c r="J3" s="17">
        <v>80</v>
      </c>
      <c r="K3" s="17">
        <f>J3/2</f>
        <v>40</v>
      </c>
      <c r="L3" s="17" t="s">
        <v>20</v>
      </c>
      <c r="M3" s="15"/>
    </row>
    <row r="4" spans="1:12" s="6" customFormat="1" ht="32.25" customHeight="1">
      <c r="A4" s="18"/>
      <c r="B4" s="18"/>
      <c r="C4" s="20"/>
      <c r="D4" s="7" t="s">
        <v>30</v>
      </c>
      <c r="E4" s="8">
        <v>15.9</v>
      </c>
      <c r="F4" s="18"/>
      <c r="G4" s="18"/>
      <c r="H4" s="18"/>
      <c r="I4" s="18"/>
      <c r="J4" s="18"/>
      <c r="K4" s="18"/>
      <c r="L4" s="18"/>
    </row>
    <row r="5" spans="1:13" s="6" customFormat="1" ht="41.25" customHeight="1">
      <c r="A5" s="17">
        <v>2</v>
      </c>
      <c r="B5" s="17" t="s">
        <v>37</v>
      </c>
      <c r="C5" s="19" t="s">
        <v>11</v>
      </c>
      <c r="D5" s="4" t="s">
        <v>31</v>
      </c>
      <c r="E5" s="5">
        <v>8.5</v>
      </c>
      <c r="F5" s="17">
        <v>3</v>
      </c>
      <c r="G5" s="17">
        <v>3</v>
      </c>
      <c r="H5" s="17" t="s">
        <v>9</v>
      </c>
      <c r="I5" s="17" t="s">
        <v>10</v>
      </c>
      <c r="J5" s="17">
        <v>80</v>
      </c>
      <c r="K5" s="17">
        <f>J5/2</f>
        <v>40</v>
      </c>
      <c r="L5" s="17" t="s">
        <v>20</v>
      </c>
      <c r="M5" s="15"/>
    </row>
    <row r="6" spans="1:12" s="6" customFormat="1" ht="41.25" customHeight="1">
      <c r="A6" s="18"/>
      <c r="B6" s="18"/>
      <c r="C6" s="20"/>
      <c r="D6" s="7" t="s">
        <v>32</v>
      </c>
      <c r="E6" s="8">
        <v>8.6</v>
      </c>
      <c r="F6" s="18"/>
      <c r="G6" s="18"/>
      <c r="H6" s="18"/>
      <c r="I6" s="18"/>
      <c r="J6" s="18"/>
      <c r="K6" s="18"/>
      <c r="L6" s="18"/>
    </row>
    <row r="7" spans="1:13" s="6" customFormat="1" ht="36" customHeight="1">
      <c r="A7" s="17">
        <v>3</v>
      </c>
      <c r="B7" s="17" t="s">
        <v>38</v>
      </c>
      <c r="C7" s="19" t="s">
        <v>12</v>
      </c>
      <c r="D7" s="4" t="s">
        <v>33</v>
      </c>
      <c r="E7" s="5">
        <v>11.2</v>
      </c>
      <c r="F7" s="17">
        <v>4</v>
      </c>
      <c r="G7" s="17">
        <v>4</v>
      </c>
      <c r="H7" s="17" t="s">
        <v>9</v>
      </c>
      <c r="I7" s="17" t="s">
        <v>10</v>
      </c>
      <c r="J7" s="17">
        <v>80</v>
      </c>
      <c r="K7" s="17">
        <f>J7/2</f>
        <v>40</v>
      </c>
      <c r="L7" s="17" t="s">
        <v>20</v>
      </c>
      <c r="M7" s="15"/>
    </row>
    <row r="8" spans="1:12" s="6" customFormat="1" ht="33" customHeight="1">
      <c r="A8" s="18"/>
      <c r="B8" s="18"/>
      <c r="C8" s="20"/>
      <c r="D8" s="7" t="s">
        <v>34</v>
      </c>
      <c r="E8" s="8">
        <v>11.4</v>
      </c>
      <c r="F8" s="18"/>
      <c r="G8" s="18"/>
      <c r="H8" s="18"/>
      <c r="I8" s="18"/>
      <c r="J8" s="18"/>
      <c r="K8" s="18"/>
      <c r="L8" s="18"/>
    </row>
    <row r="9" spans="1:13" s="6" customFormat="1" ht="41.25" customHeight="1">
      <c r="A9" s="17">
        <v>4</v>
      </c>
      <c r="B9" s="17" t="s">
        <v>19</v>
      </c>
      <c r="C9" s="19" t="s">
        <v>13</v>
      </c>
      <c r="D9" s="4" t="s">
        <v>35</v>
      </c>
      <c r="E9" s="5">
        <v>8.2</v>
      </c>
      <c r="F9" s="17">
        <v>3</v>
      </c>
      <c r="G9" s="17">
        <v>3</v>
      </c>
      <c r="H9" s="17" t="s">
        <v>9</v>
      </c>
      <c r="I9" s="17" t="s">
        <v>10</v>
      </c>
      <c r="J9" s="17">
        <v>80</v>
      </c>
      <c r="K9" s="17">
        <f>J9/2</f>
        <v>40</v>
      </c>
      <c r="L9" s="17" t="s">
        <v>20</v>
      </c>
      <c r="M9" s="15"/>
    </row>
    <row r="10" spans="1:12" s="6" customFormat="1" ht="39" customHeight="1">
      <c r="A10" s="18"/>
      <c r="B10" s="18"/>
      <c r="C10" s="20"/>
      <c r="D10" s="7" t="s">
        <v>36</v>
      </c>
      <c r="E10" s="8">
        <v>8.7</v>
      </c>
      <c r="F10" s="18"/>
      <c r="G10" s="18"/>
      <c r="H10" s="18"/>
      <c r="I10" s="18"/>
      <c r="J10" s="18"/>
      <c r="K10" s="18"/>
      <c r="L10" s="18"/>
    </row>
    <row r="11" spans="1:13" s="6" customFormat="1" ht="38.25" customHeight="1">
      <c r="A11" s="17">
        <v>5</v>
      </c>
      <c r="B11" s="17" t="s">
        <v>39</v>
      </c>
      <c r="C11" s="19" t="s">
        <v>14</v>
      </c>
      <c r="D11" s="4" t="s">
        <v>40</v>
      </c>
      <c r="E11" s="5">
        <v>13.1</v>
      </c>
      <c r="F11" s="17">
        <v>5</v>
      </c>
      <c r="G11" s="17">
        <v>5</v>
      </c>
      <c r="H11" s="17" t="s">
        <v>9</v>
      </c>
      <c r="I11" s="17" t="s">
        <v>10</v>
      </c>
      <c r="J11" s="17">
        <v>80</v>
      </c>
      <c r="K11" s="17">
        <f>J11/2</f>
        <v>40</v>
      </c>
      <c r="L11" s="17" t="s">
        <v>21</v>
      </c>
      <c r="M11" s="15"/>
    </row>
    <row r="12" spans="1:16" s="6" customFormat="1" ht="42.75" customHeight="1">
      <c r="A12" s="18"/>
      <c r="B12" s="18"/>
      <c r="C12" s="20"/>
      <c r="D12" s="7" t="s">
        <v>44</v>
      </c>
      <c r="E12" s="8">
        <v>12.7</v>
      </c>
      <c r="F12" s="18"/>
      <c r="G12" s="18"/>
      <c r="H12" s="18"/>
      <c r="I12" s="18"/>
      <c r="J12" s="18"/>
      <c r="K12" s="18"/>
      <c r="L12" s="18"/>
      <c r="M12" s="14"/>
      <c r="N12" s="14"/>
      <c r="P12" s="6">
        <v>65</v>
      </c>
    </row>
    <row r="13" spans="1:12" s="6" customFormat="1" ht="22.5" customHeight="1">
      <c r="A13" s="28" t="s">
        <v>15</v>
      </c>
      <c r="B13" s="29"/>
      <c r="C13" s="29"/>
      <c r="D13" s="30"/>
      <c r="E13" s="2"/>
      <c r="F13" s="2">
        <f>SUM(F3:F12)</f>
        <v>20</v>
      </c>
      <c r="G13" s="2">
        <f>SUM(G3:G12)</f>
        <v>20</v>
      </c>
      <c r="H13" s="2"/>
      <c r="I13" s="2"/>
      <c r="J13" s="2">
        <f>SUM(J3:J12)</f>
        <v>400</v>
      </c>
      <c r="K13" s="2"/>
      <c r="L13" s="2"/>
    </row>
    <row r="14" spans="1:12" s="9" customFormat="1" ht="16.5" customHeight="1" hidden="1">
      <c r="A14" s="27" t="s">
        <v>25</v>
      </c>
      <c r="B14" s="22"/>
      <c r="C14" s="22"/>
      <c r="D14" s="22"/>
      <c r="E14" s="22"/>
      <c r="F14" s="22"/>
      <c r="G14" s="22"/>
      <c r="H14" s="22"/>
      <c r="I14" s="22"/>
      <c r="J14" s="22"/>
      <c r="K14" s="22"/>
      <c r="L14" s="22"/>
    </row>
    <row r="15" spans="1:12" s="9" customFormat="1" ht="16.5" customHeight="1" hidden="1">
      <c r="A15" s="21" t="s">
        <v>23</v>
      </c>
      <c r="B15" s="21"/>
      <c r="C15" s="21"/>
      <c r="D15" s="21"/>
      <c r="E15" s="21"/>
      <c r="F15" s="21"/>
      <c r="G15" s="21"/>
      <c r="H15" s="21"/>
      <c r="I15" s="21"/>
      <c r="J15" s="21"/>
      <c r="K15" s="21"/>
      <c r="L15" s="21"/>
    </row>
    <row r="16" spans="1:12" s="9" customFormat="1" ht="16.5" customHeight="1" hidden="1">
      <c r="A16" s="21" t="s">
        <v>24</v>
      </c>
      <c r="B16" s="22"/>
      <c r="C16" s="22"/>
      <c r="D16" s="22"/>
      <c r="E16" s="22"/>
      <c r="F16" s="22"/>
      <c r="G16" s="22"/>
      <c r="H16" s="22"/>
      <c r="I16" s="22"/>
      <c r="J16" s="22"/>
      <c r="K16" s="22"/>
      <c r="L16" s="22"/>
    </row>
    <row r="17" spans="1:12" ht="16.5" customHeight="1" hidden="1">
      <c r="A17" s="24" t="s">
        <v>42</v>
      </c>
      <c r="B17" s="25"/>
      <c r="C17" s="25"/>
      <c r="D17" s="25"/>
      <c r="E17" s="25"/>
      <c r="F17" s="25"/>
      <c r="G17" s="25"/>
      <c r="H17" s="25"/>
      <c r="I17" s="25"/>
      <c r="J17" s="25"/>
      <c r="K17" s="25"/>
      <c r="L17" s="25"/>
    </row>
    <row r="18" spans="1:12" ht="16.5" customHeight="1">
      <c r="A18" s="26" t="s">
        <v>41</v>
      </c>
      <c r="B18" s="26"/>
      <c r="C18" s="26"/>
      <c r="D18" s="26"/>
      <c r="E18" s="26"/>
      <c r="F18" s="26"/>
      <c r="G18" s="26"/>
      <c r="H18" s="26"/>
      <c r="I18" s="26"/>
      <c r="J18" s="26"/>
      <c r="K18" s="26"/>
      <c r="L18" s="26"/>
    </row>
    <row r="19" spans="1:12" ht="16.5" customHeight="1">
      <c r="A19" s="23"/>
      <c r="B19" s="23"/>
      <c r="C19" s="23"/>
      <c r="D19" s="23"/>
      <c r="E19" s="23"/>
      <c r="F19" s="23"/>
      <c r="G19" s="23"/>
      <c r="H19" s="23"/>
      <c r="I19" s="23"/>
      <c r="J19" s="23"/>
      <c r="K19" s="23"/>
      <c r="L19" s="23"/>
    </row>
    <row r="20" spans="1:12" ht="16.5" customHeight="1">
      <c r="A20" s="23"/>
      <c r="B20" s="23"/>
      <c r="C20" s="23"/>
      <c r="D20" s="23"/>
      <c r="E20" s="23"/>
      <c r="F20" s="23"/>
      <c r="G20" s="23"/>
      <c r="H20" s="23"/>
      <c r="I20" s="23"/>
      <c r="J20" s="23"/>
      <c r="K20" s="23"/>
      <c r="L20" s="23"/>
    </row>
    <row r="29" ht="12.75" hidden="1"/>
    <row r="30" ht="12.75" hidden="1"/>
    <row r="31" spans="6:8" ht="12.75" hidden="1">
      <c r="F31" s="12">
        <v>0.013888888888888888</v>
      </c>
      <c r="G31" s="12"/>
      <c r="H31" s="13">
        <v>0.03819444444444444</v>
      </c>
    </row>
    <row r="32" spans="6:9" ht="12.75" hidden="1">
      <c r="F32" s="12" t="s">
        <v>16</v>
      </c>
      <c r="G32" s="12"/>
      <c r="H32" s="13" t="s">
        <v>17</v>
      </c>
      <c r="I32" s="1" t="s">
        <v>16</v>
      </c>
    </row>
    <row r="33" spans="6:24" ht="12.75" hidden="1">
      <c r="F33" s="12">
        <v>0.25</v>
      </c>
      <c r="G33" s="12"/>
      <c r="H33" s="13">
        <f>+F33+$H$31</f>
        <v>0.2881944444444444</v>
      </c>
      <c r="I33" s="12">
        <f>+H33+$H$31</f>
        <v>0.32638888888888884</v>
      </c>
      <c r="J33" s="12">
        <f>+I33+$H$31</f>
        <v>0.36458333333333326</v>
      </c>
      <c r="K33" s="12"/>
      <c r="L33" s="12"/>
      <c r="M33" s="12"/>
      <c r="N33" s="12"/>
      <c r="O33" s="12"/>
      <c r="P33" s="12"/>
      <c r="Q33" s="12"/>
      <c r="R33" s="12"/>
      <c r="S33" s="12"/>
      <c r="T33" s="12">
        <f>+S33+$H$31</f>
        <v>0.03819444444444444</v>
      </c>
      <c r="U33" s="12">
        <f>+T33+$H$31</f>
        <v>0.07638888888888888</v>
      </c>
      <c r="V33" s="12">
        <f>+U33+$H$31</f>
        <v>0.11458333333333331</v>
      </c>
      <c r="W33" s="12"/>
      <c r="X33" s="12"/>
    </row>
    <row r="34" spans="5:24" ht="12.75" hidden="1">
      <c r="E34" s="13"/>
      <c r="F34" s="12">
        <f aca="true" t="shared" si="0" ref="F34:J38">+F33+$F$31</f>
        <v>0.2638888888888889</v>
      </c>
      <c r="G34" s="12"/>
      <c r="H34" s="13">
        <f t="shared" si="0"/>
        <v>0.3020833333333333</v>
      </c>
      <c r="I34" s="12">
        <f t="shared" si="0"/>
        <v>0.34027777777777773</v>
      </c>
      <c r="J34" s="12">
        <f t="shared" si="0"/>
        <v>0.37847222222222215</v>
      </c>
      <c r="K34" s="12"/>
      <c r="L34" s="12"/>
      <c r="M34" s="12"/>
      <c r="N34" s="12"/>
      <c r="O34" s="12"/>
      <c r="P34" s="12"/>
      <c r="Q34" s="12"/>
      <c r="R34" s="12"/>
      <c r="S34" s="12"/>
      <c r="T34" s="12">
        <f>+T33+$F$31</f>
        <v>0.05208333333333333</v>
      </c>
      <c r="U34" s="12">
        <f>+U33+$F$31</f>
        <v>0.09027777777777776</v>
      </c>
      <c r="V34" s="12"/>
      <c r="W34" s="12"/>
      <c r="X34" s="12"/>
    </row>
    <row r="35" spans="5:24" ht="12.75" hidden="1">
      <c r="E35" s="13"/>
      <c r="F35" s="12">
        <f t="shared" si="0"/>
        <v>0.2777777777777778</v>
      </c>
      <c r="G35" s="12"/>
      <c r="H35" s="13">
        <f t="shared" si="0"/>
        <v>0.3159722222222222</v>
      </c>
      <c r="I35" s="12">
        <f t="shared" si="0"/>
        <v>0.35416666666666663</v>
      </c>
      <c r="J35" s="12">
        <f t="shared" si="0"/>
        <v>0.39236111111111105</v>
      </c>
      <c r="K35" s="12"/>
      <c r="L35" s="12"/>
      <c r="M35" s="12"/>
      <c r="N35" s="12"/>
      <c r="O35" s="12"/>
      <c r="P35" s="12"/>
      <c r="Q35" s="12"/>
      <c r="R35" s="12"/>
      <c r="S35" s="12"/>
      <c r="T35" s="12">
        <f>+T34+$F$31</f>
        <v>0.06597222222222221</v>
      </c>
      <c r="U35" s="12">
        <f>+U34+$F$31</f>
        <v>0.10416666666666666</v>
      </c>
      <c r="V35" s="12"/>
      <c r="W35" s="12"/>
      <c r="X35" s="12"/>
    </row>
    <row r="36" spans="5:17" ht="12.75" hidden="1">
      <c r="E36" s="13">
        <f>+E37-F31</f>
        <v>0.24652777777777773</v>
      </c>
      <c r="F36" s="12">
        <f t="shared" si="0"/>
        <v>0.2916666666666667</v>
      </c>
      <c r="G36" s="12"/>
      <c r="H36" s="13">
        <f t="shared" si="0"/>
        <v>0.3298611111111111</v>
      </c>
      <c r="I36" s="12">
        <f t="shared" si="0"/>
        <v>0.3680555555555555</v>
      </c>
      <c r="J36" s="12">
        <f t="shared" si="0"/>
        <v>0.40624999999999994</v>
      </c>
      <c r="K36" s="12"/>
      <c r="L36" s="12"/>
      <c r="M36" s="12"/>
      <c r="N36" s="12"/>
      <c r="O36" s="12"/>
      <c r="P36" s="12"/>
      <c r="Q36" s="12"/>
    </row>
    <row r="37" spans="5:17" ht="12.75" hidden="1">
      <c r="E37" s="13">
        <f>+E38-F31</f>
        <v>0.26041666666666663</v>
      </c>
      <c r="F37" s="12">
        <f t="shared" si="0"/>
        <v>0.3055555555555556</v>
      </c>
      <c r="G37" s="12"/>
      <c r="H37" s="13">
        <f t="shared" si="0"/>
        <v>0.34375</v>
      </c>
      <c r="I37" s="12">
        <f t="shared" si="0"/>
        <v>0.3819444444444444</v>
      </c>
      <c r="J37" s="12">
        <f t="shared" si="0"/>
        <v>0.42013888888888884</v>
      </c>
      <c r="K37" s="12"/>
      <c r="L37" s="12"/>
      <c r="M37" s="12"/>
      <c r="N37" s="12"/>
      <c r="O37" s="12"/>
      <c r="P37" s="12"/>
      <c r="Q37" s="12"/>
    </row>
    <row r="38" spans="5:12" ht="12.75" hidden="1">
      <c r="E38" s="13">
        <f>+H33-F31</f>
        <v>0.2743055555555555</v>
      </c>
      <c r="F38" s="12">
        <f t="shared" si="0"/>
        <v>0.3194444444444445</v>
      </c>
      <c r="G38" s="12"/>
      <c r="H38" s="13">
        <f t="shared" si="0"/>
        <v>0.3576388888888889</v>
      </c>
      <c r="I38" s="12">
        <f t="shared" si="0"/>
        <v>0.3958333333333333</v>
      </c>
      <c r="J38" s="12">
        <f t="shared" si="0"/>
        <v>0.43402777777777773</v>
      </c>
      <c r="K38" s="12"/>
      <c r="L38" s="12"/>
    </row>
    <row r="39" ht="12.75" hidden="1"/>
    <row r="40" ht="12.75" hidden="1"/>
    <row r="41" ht="12.75" hidden="1"/>
    <row r="42" ht="12.75" hidden="1"/>
    <row r="43" ht="12.75" hidden="1"/>
    <row r="44" ht="12.75" hidden="1">
      <c r="J44" s="1">
        <f>29*3</f>
        <v>87</v>
      </c>
    </row>
    <row r="45" ht="12.75" hidden="1"/>
    <row r="46" ht="12.75" hidden="1"/>
    <row r="47" ht="12.75" hidden="1"/>
    <row r="48" ht="12.75" hidden="1"/>
  </sheetData>
  <mergeCells count="59">
    <mergeCell ref="G11:G12"/>
    <mergeCell ref="G3:G4"/>
    <mergeCell ref="G5:G6"/>
    <mergeCell ref="G7:G8"/>
    <mergeCell ref="G9:G10"/>
    <mergeCell ref="F3:F4"/>
    <mergeCell ref="A11:A12"/>
    <mergeCell ref="B11:B12"/>
    <mergeCell ref="F11:F12"/>
    <mergeCell ref="B3:B4"/>
    <mergeCell ref="A3:A4"/>
    <mergeCell ref="C3:C4"/>
    <mergeCell ref="C7:C8"/>
    <mergeCell ref="F7:F8"/>
    <mergeCell ref="B7:B8"/>
    <mergeCell ref="J3:J4"/>
    <mergeCell ref="J5:J6"/>
    <mergeCell ref="J7:J8"/>
    <mergeCell ref="J9:J10"/>
    <mergeCell ref="A20:L20"/>
    <mergeCell ref="A17:L17"/>
    <mergeCell ref="A18:L18"/>
    <mergeCell ref="C9:C10"/>
    <mergeCell ref="J11:J12"/>
    <mergeCell ref="L9:L10"/>
    <mergeCell ref="L11:L12"/>
    <mergeCell ref="A14:L14"/>
    <mergeCell ref="A13:D13"/>
    <mergeCell ref="A9:A10"/>
    <mergeCell ref="K5:K6"/>
    <mergeCell ref="A16:L16"/>
    <mergeCell ref="A15:L15"/>
    <mergeCell ref="A19:L19"/>
    <mergeCell ref="C5:C6"/>
    <mergeCell ref="H7:H8"/>
    <mergeCell ref="L7:L8"/>
    <mergeCell ref="A7:A8"/>
    <mergeCell ref="B9:B10"/>
    <mergeCell ref="F9:F10"/>
    <mergeCell ref="L3:L4"/>
    <mergeCell ref="L5:L6"/>
    <mergeCell ref="C11:C12"/>
    <mergeCell ref="I11:I12"/>
    <mergeCell ref="H9:H10"/>
    <mergeCell ref="I9:I10"/>
    <mergeCell ref="H11:H12"/>
    <mergeCell ref="H3:H4"/>
    <mergeCell ref="H5:H6"/>
    <mergeCell ref="K3:K4"/>
    <mergeCell ref="A1:L1"/>
    <mergeCell ref="K7:K8"/>
    <mergeCell ref="K9:K10"/>
    <mergeCell ref="K11:K12"/>
    <mergeCell ref="I3:I4"/>
    <mergeCell ref="I5:I6"/>
    <mergeCell ref="I7:I8"/>
    <mergeCell ref="F5:F6"/>
    <mergeCell ref="A5:A6"/>
    <mergeCell ref="B5:B6"/>
  </mergeCells>
  <printOptions/>
  <pageMargins left="0.43" right="0.16" top="0.26" bottom="0.27" header="0.27" footer="0.2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2010-09-25T06:17:12Z</cp:lastPrinted>
  <dcterms:created xsi:type="dcterms:W3CDTF">2010-09-23T10:39:43Z</dcterms:created>
  <dcterms:modified xsi:type="dcterms:W3CDTF">2010-09-28T06:10:25Z</dcterms:modified>
  <cp:category/>
  <cp:version/>
  <cp:contentType/>
  <cp:contentStatus/>
</cp:coreProperties>
</file>